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B53A55B-254C-4015-9DD4-D65620BE424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<sst xmlns="http://schemas.openxmlformats.org/spreadsheetml/2006/main" count="2426" uniqueCount="842">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</sst>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442</v>
      </c>
      <c r="B10" s="194"/>
      <c r="C10" s="137" t="str">
        <f>VLOOKUP(A10,Listado!1:1048576,5,0)</f>
        <v>G. EDIFICACIÓN</v>
      </c>
      <c r="D10" s="137"/>
      <c r="E10" s="137"/>
      <c r="F10" s="137"/>
      <c r="G10" s="137" t="str">
        <f>VLOOKUP(A10,Listado!1:1048576,6,0)</f>
        <v>Técnico/a 1</v>
      </c>
      <c r="H10" s="137"/>
      <c r="I10" s="187" t="str">
        <f>VLOOKUP(A10,Listado!1:1048576,9,0)</f>
        <v>Director/a de Ejecución de Obras de edificación.</v>
      </c>
      <c r="J10" s="188"/>
      <c r="K10" s="137" t="str">
        <f>VLOOKUP(A10,Listado!1:1048576,12,0)</f>
        <v>Vizcaya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cMgB66C0hkRo31m8m+VEgaIZJlEsJY8PCZdyONZIPAZ+nW3bzqeE7UI0ymunkBuIei00H7fRaKkHuUg+hZWsg==" saltValue="4b7Sa6vWW2OEsJFuo/IlH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2023-07-10T11:48:41Z</dcterms:modified>
</cp:coreProperties>
</file>